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<sst xmlns="http://schemas.openxmlformats.org/spreadsheetml/2006/main" count="35" uniqueCount="35">
  <si>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Jumlah Murid Madrasah Ibtidaiyah (MI) Negeri dan Swasta Menurut Kecamatan di Kabupaten Agam, TP 2020/2021 - 2024/2025</t>
  </si>
  <si>
    <t>Kode Kecamatan</t>
  </si>
  <si>
    <t>Kecamatan</t>
  </si>
  <si>
    <t>MIN 2020/2021</t>
  </si>
  <si>
    <t>MIN 2021/2022</t>
  </si>
  <si>
    <t>MIN 2022/2023</t>
  </si>
  <si>
    <t>MIN 2023/2024</t>
  </si>
  <si>
    <t>MIN 2024/2025</t>
  </si>
  <si>
    <t>MIS 2020/2021</t>
  </si>
  <si>
    <t>MIS 2021/2022</t>
  </si>
  <si>
    <t>MIS 2022/2023</t>
  </si>
  <si>
    <t>MIS 2023/2024</t>
  </si>
  <si>
    <t>MIS 2024/2025</t>
  </si>
  <si>
    <t>2020/2021</t>
  </si>
  <si>
    <t>2021/2022</t>
  </si>
  <si>
    <t>2022/2023</t>
  </si>
  <si>
    <t>2023/2024</t>
  </si>
  <si>
    <t>2024/2025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</si>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</sst>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7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b/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41" fontId="6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wrapText="1" readingOrder="1"/>
    </xf>
    <xf numFmtId="0" fontId="5" fillId="0" borderId="1" xfId="0" applyFont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178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right" vertical="center"/>
    </xf>
    <xf numFmtId="41" fontId="7" fillId="0" borderId="6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right"/>
    </xf>
    <xf numFmtId="1" fontId="5" fillId="2" borderId="5" xfId="0" applyNumberFormat="1" applyFont="1" applyFill="1" applyBorder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2:Q968"/>
  <sheetViews>
    <sheetView tabSelected="1" zoomScale="130" zoomScaleNormal="130" workbookViewId="0">
      <selection activeCell="A4" sqref="A4:A19"/>
    </sheetView>
  </sheetViews>
  <sheetFormatPr defaultColWidth="14.4259259259259" defaultRowHeight="15" customHeight="1"/>
  <cols>
    <col min="2" max="2" width="19.8611111111111" style="1" customWidth="1"/>
    <col min="3" max="4" width="9.71296296296296" style="1" customWidth="1"/>
    <col min="5" max="7" width="11" style="1" customWidth="1"/>
    <col min="8" max="10" width="10" style="1" customWidth="1"/>
    <col min="11" max="14" width="10.4259259259259" style="1" customWidth="1"/>
    <col min="15" max="15" width="11.3333333333333" style="1" customWidth="1"/>
    <col min="16" max="16" width="9.28703703703704" style="1" customWidth="1"/>
    <col min="17" max="17" width="9.86111111111111" style="1" customWidth="1"/>
    <col min="18" max="25" width="8.71296296296296" style="1" customWidth="1"/>
    <col min="26" max="16375" width="14.4259259259259" style="1"/>
  </cols>
  <sheetData>
    <row r="2" customHeight="1" spans="2:17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27" customHeight="1" spans="1:17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</row>
    <row r="4" ht="15.15" spans="1:17">
      <c r="A4" s="6">
        <v>1307010</v>
      </c>
      <c r="B4" s="7" t="s">
        <v>18</v>
      </c>
      <c r="C4" s="8"/>
      <c r="D4" s="8"/>
      <c r="E4" s="9">
        <f t="shared" ref="E4:G4" si="0">0</f>
        <v>0</v>
      </c>
      <c r="F4" s="9">
        <f t="shared" si="0"/>
        <v>0</v>
      </c>
      <c r="G4" s="9">
        <f t="shared" si="0"/>
        <v>0</v>
      </c>
      <c r="H4" s="10"/>
      <c r="I4" s="10"/>
      <c r="J4" s="9">
        <f t="shared" ref="J4:L4" si="1">0</f>
        <v>0</v>
      </c>
      <c r="K4" s="9">
        <f t="shared" si="1"/>
        <v>0</v>
      </c>
      <c r="L4" s="9">
        <f t="shared" si="1"/>
        <v>0</v>
      </c>
      <c r="M4" s="9"/>
      <c r="N4" s="9"/>
      <c r="O4" s="20">
        <f>+H4+C4</f>
        <v>0</v>
      </c>
      <c r="P4" s="20">
        <f>+I4+D4</f>
        <v>0</v>
      </c>
      <c r="Q4" s="20">
        <f>+J4+E4</f>
        <v>0</v>
      </c>
    </row>
    <row r="5" ht="15.15" spans="1:17">
      <c r="A5" s="11">
        <v>1307020</v>
      </c>
      <c r="B5" s="7" t="s">
        <v>19</v>
      </c>
      <c r="C5" s="8"/>
      <c r="D5" s="8"/>
      <c r="E5" s="9">
        <f t="shared" ref="E5:G5" si="2">0</f>
        <v>0</v>
      </c>
      <c r="F5" s="9">
        <f t="shared" si="2"/>
        <v>0</v>
      </c>
      <c r="G5" s="9">
        <f t="shared" si="2"/>
        <v>0</v>
      </c>
      <c r="H5" s="10">
        <v>128</v>
      </c>
      <c r="I5" s="10">
        <v>147</v>
      </c>
      <c r="J5" s="10">
        <v>127</v>
      </c>
      <c r="K5" s="21">
        <v>100</v>
      </c>
      <c r="L5" s="22">
        <v>120</v>
      </c>
      <c r="M5" s="22">
        <f>+H5+C5</f>
        <v>128</v>
      </c>
      <c r="N5" s="22">
        <f>+I5+D5</f>
        <v>147</v>
      </c>
      <c r="O5" s="22">
        <f>+J5+E5</f>
        <v>127</v>
      </c>
      <c r="P5" s="22">
        <f>+K5+F5</f>
        <v>100</v>
      </c>
      <c r="Q5" s="22">
        <f>+L5+G5</f>
        <v>120</v>
      </c>
    </row>
    <row r="6" ht="15.15" spans="1:17">
      <c r="A6" s="11">
        <v>1307021</v>
      </c>
      <c r="B6" s="7" t="s">
        <v>20</v>
      </c>
      <c r="C6" s="8">
        <v>271</v>
      </c>
      <c r="D6" s="8">
        <v>266</v>
      </c>
      <c r="E6" s="12">
        <v>287</v>
      </c>
      <c r="F6" s="12">
        <v>314</v>
      </c>
      <c r="G6" s="13">
        <v>311</v>
      </c>
      <c r="H6" s="10"/>
      <c r="I6" s="10">
        <v>18</v>
      </c>
      <c r="J6" s="10">
        <v>22</v>
      </c>
      <c r="K6" s="10">
        <v>24</v>
      </c>
      <c r="L6" s="22">
        <v>21</v>
      </c>
      <c r="M6" s="22">
        <f t="shared" ref="M6:M19" si="3">+H6+C6</f>
        <v>271</v>
      </c>
      <c r="N6" s="22">
        <f t="shared" ref="N6:N19" si="4">+I6+D6</f>
        <v>284</v>
      </c>
      <c r="O6" s="22">
        <f t="shared" ref="O6:O19" si="5">+J6+E6</f>
        <v>309</v>
      </c>
      <c r="P6" s="22">
        <f t="shared" ref="P6:P19" si="6">+K6+F6</f>
        <v>338</v>
      </c>
      <c r="Q6" s="22">
        <f t="shared" ref="Q6:Q19" si="7">+L6+G6</f>
        <v>332</v>
      </c>
    </row>
    <row r="7" ht="15.15" spans="1:17">
      <c r="A7" s="11">
        <v>1307030</v>
      </c>
      <c r="B7" s="7" t="s">
        <v>21</v>
      </c>
      <c r="C7" s="8">
        <v>70</v>
      </c>
      <c r="D7" s="8">
        <v>67</v>
      </c>
      <c r="E7" s="12">
        <v>65</v>
      </c>
      <c r="F7" s="12">
        <v>56</v>
      </c>
      <c r="G7" s="13">
        <v>74</v>
      </c>
      <c r="H7" s="10"/>
      <c r="I7" s="10"/>
      <c r="J7" s="9">
        <f t="shared" ref="J7:L7" si="8">0</f>
        <v>0</v>
      </c>
      <c r="K7" s="9">
        <f t="shared" si="8"/>
        <v>0</v>
      </c>
      <c r="L7" s="9">
        <f t="shared" si="8"/>
        <v>0</v>
      </c>
      <c r="M7" s="22">
        <f t="shared" si="3"/>
        <v>70</v>
      </c>
      <c r="N7" s="22">
        <f t="shared" si="4"/>
        <v>67</v>
      </c>
      <c r="O7" s="22">
        <f t="shared" si="5"/>
        <v>65</v>
      </c>
      <c r="P7" s="22">
        <f t="shared" si="6"/>
        <v>56</v>
      </c>
      <c r="Q7" s="22">
        <f t="shared" si="7"/>
        <v>74</v>
      </c>
    </row>
    <row r="8" ht="15.15" spans="1:17">
      <c r="A8" s="11">
        <v>1307040</v>
      </c>
      <c r="B8" s="7" t="s">
        <v>22</v>
      </c>
      <c r="C8" s="8">
        <v>230</v>
      </c>
      <c r="D8" s="8">
        <v>251</v>
      </c>
      <c r="E8" s="12">
        <v>244</v>
      </c>
      <c r="F8" s="12">
        <v>241</v>
      </c>
      <c r="G8" s="13">
        <v>241</v>
      </c>
      <c r="H8" s="10"/>
      <c r="I8" s="10"/>
      <c r="J8" s="9">
        <f t="shared" ref="J8:L8" si="9">0</f>
        <v>0</v>
      </c>
      <c r="K8" s="9">
        <f t="shared" si="9"/>
        <v>0</v>
      </c>
      <c r="L8" s="9">
        <f t="shared" si="9"/>
        <v>0</v>
      </c>
      <c r="M8" s="22">
        <f t="shared" si="3"/>
        <v>230</v>
      </c>
      <c r="N8" s="22">
        <f t="shared" si="4"/>
        <v>251</v>
      </c>
      <c r="O8" s="22">
        <f t="shared" si="5"/>
        <v>244</v>
      </c>
      <c r="P8" s="22">
        <f t="shared" si="6"/>
        <v>241</v>
      </c>
      <c r="Q8" s="22">
        <f t="shared" si="7"/>
        <v>241</v>
      </c>
    </row>
    <row r="9" ht="15.15" spans="1:17">
      <c r="A9" s="11">
        <v>1307050</v>
      </c>
      <c r="B9" s="7" t="s">
        <v>23</v>
      </c>
      <c r="C9" s="8"/>
      <c r="D9" s="8"/>
      <c r="E9" s="9">
        <f t="shared" ref="E9:G9" si="10">0</f>
        <v>0</v>
      </c>
      <c r="F9" s="9">
        <f t="shared" si="10"/>
        <v>0</v>
      </c>
      <c r="G9" s="9">
        <f t="shared" si="10"/>
        <v>0</v>
      </c>
      <c r="H9" s="10"/>
      <c r="I9" s="10"/>
      <c r="J9" s="9">
        <f t="shared" ref="J9:L9" si="11">0</f>
        <v>0</v>
      </c>
      <c r="K9" s="9">
        <f t="shared" si="11"/>
        <v>0</v>
      </c>
      <c r="L9" s="9">
        <f t="shared" si="11"/>
        <v>0</v>
      </c>
      <c r="M9" s="22">
        <f t="shared" si="3"/>
        <v>0</v>
      </c>
      <c r="N9" s="22">
        <f t="shared" si="4"/>
        <v>0</v>
      </c>
      <c r="O9" s="22">
        <f t="shared" si="5"/>
        <v>0</v>
      </c>
      <c r="P9" s="22">
        <f t="shared" si="6"/>
        <v>0</v>
      </c>
      <c r="Q9" s="22">
        <f t="shared" si="7"/>
        <v>0</v>
      </c>
    </row>
    <row r="10" ht="15.15" spans="1:17">
      <c r="A10" s="11">
        <v>1307051</v>
      </c>
      <c r="B10" s="7" t="s">
        <v>24</v>
      </c>
      <c r="C10" s="8"/>
      <c r="D10" s="8"/>
      <c r="E10" s="9">
        <f t="shared" ref="E10:G10" si="12">0</f>
        <v>0</v>
      </c>
      <c r="F10" s="9">
        <f t="shared" si="12"/>
        <v>0</v>
      </c>
      <c r="G10" s="9">
        <f t="shared" si="12"/>
        <v>0</v>
      </c>
      <c r="H10" s="10">
        <v>101</v>
      </c>
      <c r="I10" s="10">
        <v>107</v>
      </c>
      <c r="J10" s="10">
        <v>103</v>
      </c>
      <c r="K10" s="10">
        <v>90</v>
      </c>
      <c r="L10" s="22">
        <v>103</v>
      </c>
      <c r="M10" s="22">
        <f t="shared" si="3"/>
        <v>101</v>
      </c>
      <c r="N10" s="22">
        <f t="shared" si="4"/>
        <v>107</v>
      </c>
      <c r="O10" s="22">
        <f t="shared" si="5"/>
        <v>103</v>
      </c>
      <c r="P10" s="22">
        <f t="shared" si="6"/>
        <v>90</v>
      </c>
      <c r="Q10" s="22">
        <f t="shared" si="7"/>
        <v>103</v>
      </c>
    </row>
    <row r="11" ht="15.15" spans="1:17">
      <c r="A11" s="11">
        <v>1307061</v>
      </c>
      <c r="B11" s="7" t="s">
        <v>25</v>
      </c>
      <c r="C11" s="8">
        <v>159</v>
      </c>
      <c r="D11" s="8">
        <v>184</v>
      </c>
      <c r="E11" s="12">
        <v>200</v>
      </c>
      <c r="F11" s="12">
        <v>227</v>
      </c>
      <c r="G11" s="13">
        <v>265</v>
      </c>
      <c r="H11" s="10"/>
      <c r="I11" s="10"/>
      <c r="J11" s="9">
        <f t="shared" ref="J11:L11" si="13">0</f>
        <v>0</v>
      </c>
      <c r="K11" s="9">
        <f t="shared" si="13"/>
        <v>0</v>
      </c>
      <c r="L11" s="9">
        <f t="shared" si="13"/>
        <v>0</v>
      </c>
      <c r="M11" s="22">
        <f t="shared" si="3"/>
        <v>159</v>
      </c>
      <c r="N11" s="22">
        <f t="shared" si="4"/>
        <v>184</v>
      </c>
      <c r="O11" s="22">
        <f t="shared" si="5"/>
        <v>200</v>
      </c>
      <c r="P11" s="22">
        <f t="shared" si="6"/>
        <v>227</v>
      </c>
      <c r="Q11" s="22">
        <f t="shared" si="7"/>
        <v>265</v>
      </c>
    </row>
    <row r="12" ht="15.15" spans="1:17">
      <c r="A12" s="11">
        <v>1307062</v>
      </c>
      <c r="B12" s="7" t="s">
        <v>26</v>
      </c>
      <c r="C12" s="8"/>
      <c r="D12" s="8"/>
      <c r="E12" s="9">
        <f t="shared" ref="E12:G12" si="14">0</f>
        <v>0</v>
      </c>
      <c r="F12" s="9">
        <f t="shared" si="14"/>
        <v>0</v>
      </c>
      <c r="G12" s="9">
        <f t="shared" si="14"/>
        <v>0</v>
      </c>
      <c r="H12" s="10"/>
      <c r="I12" s="10"/>
      <c r="J12" s="9">
        <f t="shared" ref="J12:L12" si="15">0</f>
        <v>0</v>
      </c>
      <c r="K12" s="9">
        <f t="shared" si="15"/>
        <v>0</v>
      </c>
      <c r="L12" s="9">
        <f t="shared" si="15"/>
        <v>0</v>
      </c>
      <c r="M12" s="22">
        <f t="shared" si="3"/>
        <v>0</v>
      </c>
      <c r="N12" s="22">
        <f t="shared" si="4"/>
        <v>0</v>
      </c>
      <c r="O12" s="22">
        <f t="shared" si="5"/>
        <v>0</v>
      </c>
      <c r="P12" s="22">
        <f t="shared" si="6"/>
        <v>0</v>
      </c>
      <c r="Q12" s="22">
        <f t="shared" si="7"/>
        <v>0</v>
      </c>
    </row>
    <row r="13" ht="15.15" spans="1:17">
      <c r="A13" s="11">
        <v>1307070</v>
      </c>
      <c r="B13" s="7" t="s">
        <v>27</v>
      </c>
      <c r="C13" s="8"/>
      <c r="D13" s="8"/>
      <c r="E13" s="9">
        <f t="shared" ref="E13:G13" si="16">0</f>
        <v>0</v>
      </c>
      <c r="F13" s="9">
        <f t="shared" si="16"/>
        <v>0</v>
      </c>
      <c r="G13" s="9">
        <f t="shared" si="16"/>
        <v>0</v>
      </c>
      <c r="H13" s="10"/>
      <c r="I13" s="10"/>
      <c r="J13" s="9">
        <f t="shared" ref="J13:L13" si="17">0</f>
        <v>0</v>
      </c>
      <c r="K13" s="9">
        <f t="shared" si="17"/>
        <v>0</v>
      </c>
      <c r="L13" s="9">
        <f t="shared" si="17"/>
        <v>0</v>
      </c>
      <c r="M13" s="22">
        <f t="shared" si="3"/>
        <v>0</v>
      </c>
      <c r="N13" s="22">
        <f t="shared" si="4"/>
        <v>0</v>
      </c>
      <c r="O13" s="22">
        <f t="shared" si="5"/>
        <v>0</v>
      </c>
      <c r="P13" s="22">
        <f t="shared" si="6"/>
        <v>0</v>
      </c>
      <c r="Q13" s="22">
        <f t="shared" si="7"/>
        <v>0</v>
      </c>
    </row>
    <row r="14" ht="15.15" spans="1:17">
      <c r="A14" s="11">
        <v>1307071</v>
      </c>
      <c r="B14" s="7" t="s">
        <v>28</v>
      </c>
      <c r="C14" s="8">
        <v>253</v>
      </c>
      <c r="D14" s="8">
        <v>284</v>
      </c>
      <c r="E14" s="12">
        <v>316</v>
      </c>
      <c r="F14" s="12">
        <v>330</v>
      </c>
      <c r="G14" s="13">
        <v>346</v>
      </c>
      <c r="H14" s="10"/>
      <c r="I14" s="10"/>
      <c r="J14" s="9">
        <f t="shared" ref="J14:L14" si="18">0</f>
        <v>0</v>
      </c>
      <c r="K14" s="9">
        <f t="shared" si="18"/>
        <v>0</v>
      </c>
      <c r="L14" s="9">
        <f t="shared" si="18"/>
        <v>0</v>
      </c>
      <c r="M14" s="22">
        <f t="shared" si="3"/>
        <v>253</v>
      </c>
      <c r="N14" s="22">
        <f t="shared" si="4"/>
        <v>284</v>
      </c>
      <c r="O14" s="22">
        <f t="shared" si="5"/>
        <v>316</v>
      </c>
      <c r="P14" s="22">
        <f t="shared" si="6"/>
        <v>330</v>
      </c>
      <c r="Q14" s="22">
        <f t="shared" si="7"/>
        <v>346</v>
      </c>
    </row>
    <row r="15" ht="15.75" customHeight="1" spans="1:17">
      <c r="A15" s="11">
        <v>1307080</v>
      </c>
      <c r="B15" s="7" t="s">
        <v>29</v>
      </c>
      <c r="C15" s="8"/>
      <c r="D15" s="8"/>
      <c r="E15" s="9">
        <f t="shared" ref="E15:G15" si="19">0</f>
        <v>0</v>
      </c>
      <c r="F15" s="9">
        <f t="shared" si="19"/>
        <v>0</v>
      </c>
      <c r="G15" s="9">
        <f t="shared" si="19"/>
        <v>0</v>
      </c>
      <c r="H15" s="10"/>
      <c r="I15" s="10"/>
      <c r="J15" s="9">
        <f t="shared" ref="J15:L15" si="20">0</f>
        <v>0</v>
      </c>
      <c r="K15" s="9">
        <f t="shared" si="20"/>
        <v>0</v>
      </c>
      <c r="L15" s="9">
        <f t="shared" si="20"/>
        <v>0</v>
      </c>
      <c r="M15" s="22">
        <f t="shared" si="3"/>
        <v>0</v>
      </c>
      <c r="N15" s="22">
        <f t="shared" si="4"/>
        <v>0</v>
      </c>
      <c r="O15" s="22">
        <f t="shared" si="5"/>
        <v>0</v>
      </c>
      <c r="P15" s="22">
        <f t="shared" si="6"/>
        <v>0</v>
      </c>
      <c r="Q15" s="22">
        <f t="shared" si="7"/>
        <v>0</v>
      </c>
    </row>
    <row r="16" ht="15.75" customHeight="1" spans="1:17">
      <c r="A16" s="11">
        <v>1307090</v>
      </c>
      <c r="B16" s="7" t="s">
        <v>30</v>
      </c>
      <c r="C16" s="8">
        <v>112</v>
      </c>
      <c r="D16" s="8">
        <v>115</v>
      </c>
      <c r="E16" s="12">
        <v>93</v>
      </c>
      <c r="F16" s="12">
        <v>114</v>
      </c>
      <c r="G16" s="13">
        <v>137</v>
      </c>
      <c r="H16" s="10"/>
      <c r="I16" s="10"/>
      <c r="J16" s="9">
        <f t="shared" ref="J16:L16" si="21">0</f>
        <v>0</v>
      </c>
      <c r="K16" s="9">
        <f t="shared" si="21"/>
        <v>0</v>
      </c>
      <c r="L16" s="9">
        <f t="shared" si="21"/>
        <v>0</v>
      </c>
      <c r="M16" s="22">
        <f t="shared" si="3"/>
        <v>112</v>
      </c>
      <c r="N16" s="22">
        <f t="shared" si="4"/>
        <v>115</v>
      </c>
      <c r="O16" s="22">
        <f t="shared" si="5"/>
        <v>93</v>
      </c>
      <c r="P16" s="22">
        <f t="shared" si="6"/>
        <v>114</v>
      </c>
      <c r="Q16" s="22">
        <f t="shared" si="7"/>
        <v>137</v>
      </c>
    </row>
    <row r="17" ht="15.75" customHeight="1" spans="1:17">
      <c r="A17" s="11">
        <v>1307091</v>
      </c>
      <c r="B17" s="7" t="s">
        <v>31</v>
      </c>
      <c r="C17" s="8">
        <v>239</v>
      </c>
      <c r="D17" s="8">
        <v>240</v>
      </c>
      <c r="E17" s="12">
        <v>246</v>
      </c>
      <c r="F17" s="12">
        <v>260</v>
      </c>
      <c r="G17" s="13">
        <v>285</v>
      </c>
      <c r="H17" s="10"/>
      <c r="I17" s="10"/>
      <c r="J17" s="9">
        <f t="shared" ref="J17:L17" si="22">0</f>
        <v>0</v>
      </c>
      <c r="K17" s="9">
        <f t="shared" si="22"/>
        <v>0</v>
      </c>
      <c r="L17" s="9">
        <f t="shared" si="22"/>
        <v>0</v>
      </c>
      <c r="M17" s="22">
        <f t="shared" si="3"/>
        <v>239</v>
      </c>
      <c r="N17" s="22">
        <f t="shared" si="4"/>
        <v>240</v>
      </c>
      <c r="O17" s="22">
        <f t="shared" si="5"/>
        <v>246</v>
      </c>
      <c r="P17" s="22">
        <f t="shared" si="6"/>
        <v>260</v>
      </c>
      <c r="Q17" s="22">
        <f t="shared" si="7"/>
        <v>285</v>
      </c>
    </row>
    <row r="18" ht="15.75" customHeight="1" spans="1:17">
      <c r="A18" s="11">
        <v>1307100</v>
      </c>
      <c r="B18" s="7" t="s">
        <v>32</v>
      </c>
      <c r="C18" s="8">
        <v>121</v>
      </c>
      <c r="D18" s="8">
        <v>143</v>
      </c>
      <c r="E18" s="12">
        <v>129</v>
      </c>
      <c r="F18" s="12">
        <v>141</v>
      </c>
      <c r="G18" s="13">
        <v>157</v>
      </c>
      <c r="H18" s="10"/>
      <c r="I18" s="10"/>
      <c r="J18" s="9">
        <f t="shared" ref="J18:L18" si="23">0</f>
        <v>0</v>
      </c>
      <c r="K18" s="9">
        <f t="shared" si="23"/>
        <v>0</v>
      </c>
      <c r="L18" s="9">
        <f t="shared" si="23"/>
        <v>0</v>
      </c>
      <c r="M18" s="22">
        <f t="shared" si="3"/>
        <v>121</v>
      </c>
      <c r="N18" s="22">
        <f t="shared" si="4"/>
        <v>143</v>
      </c>
      <c r="O18" s="22">
        <f t="shared" si="5"/>
        <v>129</v>
      </c>
      <c r="P18" s="22">
        <f t="shared" si="6"/>
        <v>141</v>
      </c>
      <c r="Q18" s="22">
        <f t="shared" si="7"/>
        <v>157</v>
      </c>
    </row>
    <row r="19" ht="15.75" customHeight="1" spans="1:17">
      <c r="A19" s="11">
        <v>1307110</v>
      </c>
      <c r="B19" s="7" t="s">
        <v>33</v>
      </c>
      <c r="C19" s="8"/>
      <c r="D19" s="8"/>
      <c r="E19" s="9">
        <f t="shared" ref="E19:G19" si="24">0</f>
        <v>0</v>
      </c>
      <c r="F19" s="9">
        <f t="shared" si="24"/>
        <v>0</v>
      </c>
      <c r="G19" s="9">
        <f t="shared" si="24"/>
        <v>0</v>
      </c>
      <c r="H19" s="10"/>
      <c r="I19" s="10"/>
      <c r="J19" s="9">
        <f t="shared" ref="J19:L19" si="25">0</f>
        <v>0</v>
      </c>
      <c r="K19" s="9">
        <f t="shared" si="25"/>
        <v>0</v>
      </c>
      <c r="L19" s="9">
        <f t="shared" si="25"/>
        <v>0</v>
      </c>
      <c r="M19" s="22">
        <f t="shared" si="3"/>
        <v>0</v>
      </c>
      <c r="N19" s="22">
        <f t="shared" si="4"/>
        <v>0</v>
      </c>
      <c r="O19" s="22">
        <f t="shared" si="5"/>
        <v>0</v>
      </c>
      <c r="P19" s="22">
        <f t="shared" si="6"/>
        <v>0</v>
      </c>
      <c r="Q19" s="22">
        <f t="shared" si="7"/>
        <v>0</v>
      </c>
    </row>
    <row r="20" ht="15.75" customHeight="1" spans="1:17">
      <c r="A20" s="14"/>
      <c r="B20" s="15" t="s">
        <v>34</v>
      </c>
      <c r="C20" s="16">
        <f t="shared" ref="C20:Q20" si="26">SUM(C4:C19)</f>
        <v>1455</v>
      </c>
      <c r="D20" s="16">
        <f t="shared" si="26"/>
        <v>1550</v>
      </c>
      <c r="E20" s="17">
        <f t="shared" si="26"/>
        <v>1580</v>
      </c>
      <c r="F20" s="18">
        <f t="shared" si="26"/>
        <v>1683</v>
      </c>
      <c r="G20" s="18">
        <f t="shared" si="26"/>
        <v>1816</v>
      </c>
      <c r="H20" s="19">
        <f t="shared" si="26"/>
        <v>229</v>
      </c>
      <c r="I20" s="19">
        <f t="shared" si="26"/>
        <v>272</v>
      </c>
      <c r="J20" s="17">
        <f t="shared" si="26"/>
        <v>252</v>
      </c>
      <c r="K20" s="18">
        <f t="shared" si="26"/>
        <v>214</v>
      </c>
      <c r="L20" s="18">
        <f t="shared" si="26"/>
        <v>244</v>
      </c>
      <c r="M20" s="18">
        <f t="shared" si="26"/>
        <v>1684</v>
      </c>
      <c r="N20" s="18">
        <f t="shared" si="26"/>
        <v>1822</v>
      </c>
      <c r="O20" s="18">
        <f t="shared" si="26"/>
        <v>1832</v>
      </c>
      <c r="P20" s="18">
        <f t="shared" si="26"/>
        <v>1897</v>
      </c>
      <c r="Q20" s="18">
        <f t="shared" si="26"/>
        <v>2060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2026-02-05T02:35:00Z</dcterms:created>
  <dcterms:modified xsi:type="dcterms:W3CDTF">2026-02-12T01:36:22Z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98B9CCEE111F4D0999F2FDBCD2502F48_11</vt:lpwstr>
  </property>
  <property fmtid="{D5CDD505-2E9C-101B-9397-08002B2CF9AE}" pid="3" name="KSOProductBuildVer">
    <vt:lpwstr>1033-12.2.0.23196</vt:lpwstr>
  </property>
</Properties>
</file>