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  <c r="G2" i="1"/>
  <c r="D2" i="1"/>
  <c r="D18" i="1" s="1"/>
  <c r="G18" i="1" l="1"/>
  <c r="H2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 l="1"/>
  <c r="H17" i="1"/>
  <c r="H15" i="1"/>
  <c r="H13" i="1"/>
  <c r="H11" i="1"/>
  <c r="H9" i="1"/>
  <c r="H7" i="1"/>
  <c r="H5" i="1"/>
  <c r="H3" i="1"/>
  <c r="H16" i="1"/>
  <c r="H14" i="1"/>
  <c r="H12" i="1"/>
  <c r="H10" i="1"/>
  <c r="H8" i="1"/>
  <c r="H6" i="1"/>
  <c r="H4" i="1"/>
  <c r="H18" i="1" l="1"/>
</calcChain>
</file>

<file path=xl/sharedStrings.xml><?xml version="1.0" encoding="utf-8"?>
<sst xmlns="http://schemas.openxmlformats.org/spreadsheetml/2006/main" count="25" uniqueCount="25">
  <si>
    <t xml:space="preserve"> Kecamatan                                                                                                                                                                                                                                         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</si>
  <si>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</si>
  <si>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</si>
  <si>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</si>
  <si>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</si>
  <si>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</si>
  <si>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</si>
  <si>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</si>
  <si>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</si>
  <si>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</si>
  <si>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</si>
  <si>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</si>
  <si>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</si>
  <si>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</si>
  <si>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</si>
  <si>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</si>
  <si>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</si>
  <si>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</si>
  <si>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Laki - Laki  (jiwa)</t>
  </si>
  <si>
    <t>Laki - Laki  (%)</t>
  </si>
  <si>
    <t>Perempuan (jiwa)</t>
  </si>
  <si>
    <t>Perempuan  (%)</t>
  </si>
  <si>
    <t>L+P (jiwa)</t>
  </si>
  <si>
    <t>L+P (%)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</si>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</sst>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9"/>
      <color theme="1"/>
      <name val="Open Sans"/>
    </font>
    <font>
      <sz val="9"/>
      <color theme="1"/>
      <name val="Open Sans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3" fontId="5" fillId="0" borderId="2" xfId="0" applyNumberFormat="1" applyFont="1" applyBorder="1" applyAlignment="1">
      <alignment horizontal="right"/>
    </xf>
    <xf numFmtId="10" fontId="4" fillId="0" borderId="2" xfId="0" applyNumberFormat="1" applyFont="1" applyBorder="1"/>
    <xf numFmtId="3" fontId="4" fillId="0" borderId="2" xfId="0" applyNumberFormat="1" applyFont="1" applyBorder="1"/>
    <xf numFmtId="2" fontId="1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/>
    <xf numFmtId="9" fontId="3" fillId="0" borderId="2" xfId="0" applyNumberFormat="1" applyFont="1" applyBorder="1"/>
    <xf numFmtId="0" fontId="2" fillId="0" borderId="0" xfId="0" applyFont="1"/>
    <xf numFmtId="1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abSelected="1" workbookViewId="0">
      <selection sqref="A1:A18"/>
    </sheetView>
  </sheetViews>
  <sheetFormatPr defaultColWidth="14.42578125" defaultRowHeight="15" customHeight="1"/>
  <cols>
    <col min="1" max="1" width="14.42578125" style="1"/>
    <col min="2" max="2" width="16.85546875" style="1" customWidth="1"/>
    <col min="3" max="3" width="14.140625" style="1" customWidth="1"/>
    <col min="4" max="4" width="12.5703125" style="1" bestFit="1" customWidth="1"/>
    <col min="5" max="5" width="14.7109375" style="1" bestFit="1" customWidth="1"/>
    <col min="6" max="6" width="13.7109375" style="1" customWidth="1"/>
    <col min="7" max="27" width="8.7109375" style="1" customWidth="1"/>
    <col min="28" max="16384" width="14.42578125" style="1"/>
  </cols>
  <sheetData>
    <row r="1" spans="1:10" ht="15.75" thickBot="1">
      <c r="A1" s="16" t="s">
        <v>24</v>
      </c>
      <c r="B1" s="15" t="s">
        <v>0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</row>
    <row r="2" spans="1:10" ht="15.75" thickBot="1">
      <c r="A2" s="17">
        <v>1307010</v>
      </c>
      <c r="B2" s="3" t="s">
        <v>1</v>
      </c>
      <c r="C2" s="4">
        <v>17478</v>
      </c>
      <c r="D2" s="5">
        <f>C2/C18</f>
        <v>6.5753486499806252E-2</v>
      </c>
      <c r="E2" s="4">
        <v>16684</v>
      </c>
      <c r="F2" s="5">
        <f>E2/E18</f>
        <v>6.3122370531795757E-2</v>
      </c>
      <c r="G2" s="6">
        <f t="shared" ref="G2:G17" si="0">+C2+E2</f>
        <v>34162</v>
      </c>
      <c r="H2" s="5">
        <f>G2/G18</f>
        <v>6.4441648447624414E-2</v>
      </c>
      <c r="J2" s="7"/>
    </row>
    <row r="3" spans="1:10" ht="15.75" thickBot="1">
      <c r="A3" s="17">
        <v>1307020</v>
      </c>
      <c r="B3" s="3" t="s">
        <v>2</v>
      </c>
      <c r="C3" s="4">
        <v>42257</v>
      </c>
      <c r="D3" s="5">
        <f>C3/C18</f>
        <v>0.15897385736481937</v>
      </c>
      <c r="E3" s="4">
        <v>41880</v>
      </c>
      <c r="F3" s="5">
        <f>E3/E18</f>
        <v>0.1584491056024698</v>
      </c>
      <c r="G3" s="6">
        <f t="shared" si="0"/>
        <v>84137</v>
      </c>
      <c r="H3" s="5">
        <f>G3/G18</f>
        <v>0.15871222338966617</v>
      </c>
      <c r="J3" s="7"/>
    </row>
    <row r="4" spans="1:10" ht="15.75" thickBot="1">
      <c r="A4" s="17">
        <v>1307021</v>
      </c>
      <c r="B4" s="3" t="s">
        <v>3</v>
      </c>
      <c r="C4" s="4">
        <v>15618</v>
      </c>
      <c r="D4" s="5">
        <f>C4/C18</f>
        <v>5.8756033422243621E-2</v>
      </c>
      <c r="E4" s="4">
        <v>14888</v>
      </c>
      <c r="F4" s="5">
        <f>E4/E18</f>
        <v>5.6327370683132059E-2</v>
      </c>
      <c r="G4" s="6">
        <f t="shared" si="0"/>
        <v>30506</v>
      </c>
      <c r="H4" s="5">
        <f>G4/G18</f>
        <v>5.7545135751514272E-2</v>
      </c>
      <c r="J4" s="7"/>
    </row>
    <row r="5" spans="1:10" ht="15.75" thickBot="1">
      <c r="A5" s="17">
        <v>1307030</v>
      </c>
      <c r="B5" s="3" t="s">
        <v>4</v>
      </c>
      <c r="C5" s="4">
        <v>19199</v>
      </c>
      <c r="D5" s="5">
        <f>C5/C18</f>
        <v>7.2228011632325229E-2</v>
      </c>
      <c r="E5" s="4">
        <v>19254</v>
      </c>
      <c r="F5" s="5">
        <f>E5/E18</f>
        <v>7.2845727776264413E-2</v>
      </c>
      <c r="G5" s="6">
        <f t="shared" si="0"/>
        <v>38453</v>
      </c>
      <c r="H5" s="5">
        <f>G5/G18</f>
        <v>7.2535996363108188E-2</v>
      </c>
      <c r="J5" s="7"/>
    </row>
    <row r="6" spans="1:10" ht="15.75" thickBot="1">
      <c r="A6" s="17">
        <v>1307040</v>
      </c>
      <c r="B6" s="3" t="s">
        <v>5</v>
      </c>
      <c r="C6" s="4">
        <v>9779</v>
      </c>
      <c r="D6" s="5">
        <f>C6/C18</f>
        <v>3.678929765886288E-2</v>
      </c>
      <c r="E6" s="4">
        <v>9870</v>
      </c>
      <c r="F6" s="5">
        <f>E6/E18</f>
        <v>3.7342231907745389E-2</v>
      </c>
      <c r="G6" s="6">
        <f t="shared" si="0"/>
        <v>19649</v>
      </c>
      <c r="H6" s="5">
        <f>G6/G18</f>
        <v>3.7064983032239686E-2</v>
      </c>
      <c r="J6" s="7"/>
    </row>
    <row r="7" spans="1:10" ht="15.75" thickBot="1">
      <c r="A7" s="17">
        <v>1307050</v>
      </c>
      <c r="B7" s="3" t="s">
        <v>6</v>
      </c>
      <c r="C7" s="4">
        <v>13191</v>
      </c>
      <c r="D7" s="5">
        <f>C7/C18</f>
        <v>4.9625485777488515E-2</v>
      </c>
      <c r="E7" s="4">
        <v>13401</v>
      </c>
      <c r="F7" s="5">
        <f>E7/E18</f>
        <v>5.0701443748297464E-2</v>
      </c>
      <c r="G7" s="6">
        <f t="shared" si="0"/>
        <v>26592</v>
      </c>
      <c r="H7" s="5">
        <f>G7/G18</f>
        <v>5.0161943548949962E-2</v>
      </c>
      <c r="J7" s="7"/>
    </row>
    <row r="8" spans="1:10" ht="15.75" thickBot="1">
      <c r="A8" s="17">
        <v>1307051</v>
      </c>
      <c r="B8" s="3" t="s">
        <v>7</v>
      </c>
      <c r="C8" s="4">
        <v>5322</v>
      </c>
      <c r="D8" s="5">
        <f>C8/C18</f>
        <v>2.0021744773542103E-2</v>
      </c>
      <c r="E8" s="4">
        <v>5398</v>
      </c>
      <c r="F8" s="5">
        <f>E8/E18</f>
        <v>2.0422833620872303E-2</v>
      </c>
      <c r="G8" s="6">
        <f t="shared" si="0"/>
        <v>10720</v>
      </c>
      <c r="H8" s="5">
        <f>G8/G18</f>
        <v>2.022172212863807E-2</v>
      </c>
      <c r="J8" s="7"/>
    </row>
    <row r="9" spans="1:10" ht="15.75" thickBot="1">
      <c r="A9" s="17">
        <v>1307061</v>
      </c>
      <c r="B9" s="3" t="s">
        <v>8</v>
      </c>
      <c r="C9" s="4">
        <v>19169</v>
      </c>
      <c r="D9" s="5">
        <f>C9/C18</f>
        <v>7.2115149485912924E-2</v>
      </c>
      <c r="E9" s="4">
        <v>19359</v>
      </c>
      <c r="F9" s="5">
        <f>E9/E18</f>
        <v>7.324298556251703E-2</v>
      </c>
      <c r="G9" s="6">
        <f t="shared" si="0"/>
        <v>38528</v>
      </c>
      <c r="H9" s="5">
        <f>G9/G18</f>
        <v>7.2677472963821599E-2</v>
      </c>
      <c r="J9" s="7"/>
    </row>
    <row r="10" spans="1:10" ht="15.75" thickBot="1">
      <c r="A10" s="17">
        <v>1307062</v>
      </c>
      <c r="B10" s="3" t="s">
        <v>9</v>
      </c>
      <c r="C10" s="4">
        <v>14009</v>
      </c>
      <c r="D10" s="5">
        <f>C10/C18</f>
        <v>5.2702860302997243E-2</v>
      </c>
      <c r="E10" s="4">
        <v>13603</v>
      </c>
      <c r="F10" s="5">
        <f>E10/E18</f>
        <v>5.1465692060897725E-2</v>
      </c>
      <c r="G10" s="6">
        <f t="shared" si="0"/>
        <v>27612</v>
      </c>
      <c r="H10" s="5">
        <f>G10/G18</f>
        <v>5.2086025318652467E-2</v>
      </c>
      <c r="J10" s="7"/>
    </row>
    <row r="11" spans="1:10" ht="15.75" thickBot="1">
      <c r="A11" s="17">
        <v>1307070</v>
      </c>
      <c r="B11" s="3" t="s">
        <v>10</v>
      </c>
      <c r="C11" s="4">
        <v>22649</v>
      </c>
      <c r="D11" s="5">
        <f>C11/C18</f>
        <v>8.520715846973978E-2</v>
      </c>
      <c r="E11" s="4">
        <v>22728</v>
      </c>
      <c r="F11" s="5">
        <f>E11/E18</f>
        <v>8.5989285389993647E-2</v>
      </c>
      <c r="G11" s="6">
        <f t="shared" si="0"/>
        <v>45377</v>
      </c>
      <c r="H11" s="5">
        <f>G11/G18</f>
        <v>8.5597116140971055E-2</v>
      </c>
      <c r="J11" s="7"/>
    </row>
    <row r="12" spans="1:10" ht="15.75" thickBot="1">
      <c r="A12" s="17">
        <v>1307071</v>
      </c>
      <c r="B12" s="3" t="s">
        <v>11</v>
      </c>
      <c r="C12" s="4">
        <v>12765</v>
      </c>
      <c r="D12" s="5">
        <f>C12/C18</f>
        <v>4.802284329843385E-2</v>
      </c>
      <c r="E12" s="4">
        <v>12952</v>
      </c>
      <c r="F12" s="5">
        <f>E12/E18</f>
        <v>4.9002693786131542E-2</v>
      </c>
      <c r="G12" s="6">
        <f t="shared" si="0"/>
        <v>25717</v>
      </c>
      <c r="H12" s="5">
        <f>G12/G18</f>
        <v>4.8511383207293403E-2</v>
      </c>
      <c r="J12" s="7"/>
    </row>
    <row r="13" spans="1:10" ht="15.75" thickBot="1">
      <c r="A13" s="17">
        <v>1307080</v>
      </c>
      <c r="B13" s="3" t="s">
        <v>12</v>
      </c>
      <c r="C13" s="4">
        <v>18746</v>
      </c>
      <c r="D13" s="5">
        <f>C13/C18</f>
        <v>7.0523793221499487E-2</v>
      </c>
      <c r="E13" s="4">
        <v>19092</v>
      </c>
      <c r="F13" s="5">
        <f>E13/E18</f>
        <v>7.2232815763188962E-2</v>
      </c>
      <c r="G13" s="6">
        <f t="shared" si="0"/>
        <v>37838</v>
      </c>
      <c r="H13" s="5">
        <f>G13/G18</f>
        <v>7.1375888237258142E-2</v>
      </c>
      <c r="J13" s="7"/>
    </row>
    <row r="14" spans="1:10" ht="15.75" thickBot="1">
      <c r="A14" s="17">
        <v>1307090</v>
      </c>
      <c r="B14" s="3" t="s">
        <v>13</v>
      </c>
      <c r="C14" s="4">
        <v>18615</v>
      </c>
      <c r="D14" s="5">
        <f>C14/C18</f>
        <v>7.0030961848832438E-2</v>
      </c>
      <c r="E14" s="4">
        <v>18979</v>
      </c>
      <c r="F14" s="5">
        <f>E14/E18</f>
        <v>7.1805290717031386E-2</v>
      </c>
      <c r="G14" s="6">
        <f t="shared" si="0"/>
        <v>37594</v>
      </c>
      <c r="H14" s="5">
        <f>G14/G18</f>
        <v>7.0915617696270486E-2</v>
      </c>
      <c r="J14" s="7"/>
    </row>
    <row r="15" spans="1:10" ht="15.75" thickBot="1">
      <c r="A15" s="17">
        <v>1307091</v>
      </c>
      <c r="B15" s="3" t="s">
        <v>14</v>
      </c>
      <c r="C15" s="4">
        <v>11034</v>
      </c>
      <c r="D15" s="5">
        <f>C15/C18</f>
        <v>4.1510697450444112E-2</v>
      </c>
      <c r="E15" s="4">
        <v>11210</v>
      </c>
      <c r="F15" s="5">
        <f>E15/E18</f>
        <v>4.2411997941826325E-2</v>
      </c>
      <c r="G15" s="6">
        <f t="shared" si="0"/>
        <v>22244</v>
      </c>
      <c r="H15" s="5">
        <f>G15/G18</f>
        <v>4.1960073416923996E-2</v>
      </c>
      <c r="J15" s="7"/>
    </row>
    <row r="16" spans="1:10" ht="15.75" thickBot="1">
      <c r="A16" s="17">
        <v>1307100</v>
      </c>
      <c r="B16" s="3" t="s">
        <v>15</v>
      </c>
      <c r="C16" s="4">
        <v>18098</v>
      </c>
      <c r="D16" s="5">
        <f>C16/C18</f>
        <v>6.8085970858993802E-2</v>
      </c>
      <c r="E16" s="4">
        <v>17393</v>
      </c>
      <c r="F16" s="5">
        <f>E16/E18</f>
        <v>6.5804806440872901E-2</v>
      </c>
      <c r="G16" s="6">
        <f t="shared" si="0"/>
        <v>35491</v>
      </c>
      <c r="H16" s="5">
        <f>G16/G18</f>
        <v>6.6948613812266217E-2</v>
      </c>
      <c r="J16" s="7"/>
    </row>
    <row r="17" spans="1:27" ht="15.75" customHeight="1" thickBot="1">
      <c r="A17" s="17">
        <v>1307110</v>
      </c>
      <c r="B17" s="3" t="s">
        <v>16</v>
      </c>
      <c r="C17" s="4">
        <v>7882</v>
      </c>
      <c r="D17" s="5">
        <f>C17/C18</f>
        <v>2.9652647934058411E-2</v>
      </c>
      <c r="E17" s="4">
        <v>7621</v>
      </c>
      <c r="F17" s="5">
        <f>E17/E18</f>
        <v>2.8833348466963286E-2</v>
      </c>
      <c r="G17" s="6">
        <f t="shared" si="0"/>
        <v>15503</v>
      </c>
      <c r="H17" s="5">
        <f>G17/G18</f>
        <v>2.9244156544801867E-2</v>
      </c>
      <c r="J17" s="7"/>
    </row>
    <row r="18" spans="1:27" ht="15.75" customHeight="1" thickBot="1">
      <c r="A18" s="18">
        <v>13</v>
      </c>
      <c r="B18" s="8" t="s">
        <v>17</v>
      </c>
      <c r="C18" s="9">
        <f t="shared" ref="C18:H18" si="1">SUM(C2:C17)</f>
        <v>265811</v>
      </c>
      <c r="D18" s="10">
        <f t="shared" si="1"/>
        <v>1</v>
      </c>
      <c r="E18" s="9">
        <f t="shared" si="1"/>
        <v>264312</v>
      </c>
      <c r="F18" s="10">
        <f t="shared" si="1"/>
        <v>1</v>
      </c>
      <c r="G18" s="9">
        <f t="shared" si="1"/>
        <v>530123</v>
      </c>
      <c r="H18" s="10">
        <f t="shared" si="1"/>
        <v>1.0000000000000002</v>
      </c>
      <c r="I18" s="11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5.75" customHeight="1"/>
    <row r="20" spans="1:27" ht="15.75" customHeight="1">
      <c r="C20" s="13"/>
      <c r="D20" s="13"/>
    </row>
    <row r="21" spans="1:27" ht="15.75" customHeight="1"/>
    <row r="22" spans="1:27" ht="15.75" customHeight="1">
      <c r="D22" s="14"/>
      <c r="E22" s="14"/>
    </row>
    <row r="23" spans="1:27" ht="15.75" customHeight="1"/>
    <row r="24" spans="1:27" ht="15.75" customHeight="1"/>
    <row r="25" spans="1:27" ht="15.75" customHeight="1"/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2024-11-19T03:10:28Z</dcterms:created>
  <dcterms:modified xsi:type="dcterms:W3CDTF">2024-12-10T02:45:53Z</dcterms:modified>
</cp:coreProperties>
</file>