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7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<sst xmlns="http://schemas.openxmlformats.org/spreadsheetml/2006/main" count="31" uniqueCount="19">
  <si>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TABEL 7</t>
  </si>
  <si>
    <t>ANGKA KEMATIAN PASIEN DI RUMAH SAKIT</t>
  </si>
  <si>
    <t>NO</t>
  </si>
  <si>
    <r>
      <rPr>
        <b/>
        <sz val="12"/>
        <color theme="1"/>
        <rFont val="Arial"/>
        <charset val="134"/>
      </rPr>
      <t>NAMA RUMAH SAKIT</t>
    </r>
    <r>
      <rPr>
        <b/>
        <vertAlign val="superscript"/>
        <sz val="12"/>
        <color theme="1"/>
        <rFont val="Arial"/>
        <charset val="134"/>
      </rPr>
      <t>a</t>
    </r>
  </si>
  <si>
    <t>JUMLAH             TEMPAT TIDUR</t>
  </si>
  <si>
    <t>PASIEN KELUAR                (HIDUP + MATI)</t>
  </si>
  <si>
    <t>PASIEN KELUAR MATI</t>
  </si>
  <si>
    <r>
      <rPr>
        <b/>
        <sz val="12"/>
        <color theme="1"/>
        <rFont val="Arial"/>
        <charset val="134"/>
      </rPr>
      <t xml:space="preserve">PASIEN KELUAR MATI                 </t>
    </r>
    <r>
      <rPr>
        <b/>
        <sz val="12"/>
        <color theme="1"/>
        <rFont val="Calibri"/>
        <charset val="134"/>
      </rPr>
      <t>≥</t>
    </r>
    <r>
      <rPr>
        <b/>
        <sz val="12"/>
        <color theme="1"/>
        <rFont val="Arial"/>
        <charset val="134"/>
      </rPr>
      <t xml:space="preserve"> 48 JAM DIRAWAT</t>
    </r>
  </si>
  <si>
    <t>Gross Death Rate</t>
  </si>
  <si>
    <t>Net Death Rate</t>
  </si>
  <si>
    <t>L</t>
  </si>
  <si>
    <t>P</t>
  </si>
  <si>
    <t>L + P</t>
  </si>
  <si>
    <t>RSIA RIZKI BUNDA</t>
  </si>
  <si>
    <t>RSUD LUBUK BASUNG</t>
  </si>
  <si>
    <t>KABUPATEN/KOTA</t>
  </si>
  <si>
    <t>Sumber: RSUD Lubuk Basung Tahun 2024</t>
  </si>
  <si>
    <t>RSIA Rizki Bunda Tahun 2024</t>
  </si>
  <si>
    <t>Keterangan: a termasuk rumah sakit swasta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</si>
</sst>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#,##0.0_);\(#,##0.0\)"/>
  </numFmts>
  <fonts count="29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name val="Calibri"/>
      <charset val="134"/>
      <scheme val="minor"/>
    </font>
    <font>
      <b/>
      <i/>
      <sz val="12"/>
      <color theme="1"/>
      <name val="Arial"/>
      <charset val="134"/>
    </font>
    <font>
      <b/>
      <i/>
      <sz val="9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theme="1"/>
      <name val="Calibri"/>
      <charset val="134"/>
    </font>
    <font>
      <b/>
      <vertAlign val="superscript"/>
      <sz val="12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6" borderId="27" applyNumberFormat="0" applyAlignment="0" applyProtection="0">
      <alignment vertical="center"/>
    </xf>
    <xf numFmtId="0" fontId="18" fillId="6" borderId="26" applyNumberFormat="0" applyAlignment="0" applyProtection="0">
      <alignment vertical="center"/>
    </xf>
    <xf numFmtId="0" fontId="19" fillId="7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37" fontId="2" fillId="0" borderId="13" xfId="0" applyNumberFormat="1" applyFont="1" applyBorder="1" applyAlignment="1">
      <alignment vertical="center"/>
    </xf>
    <xf numFmtId="39" fontId="2" fillId="0" borderId="14" xfId="0" applyNumberFormat="1" applyFont="1" applyBorder="1" applyAlignment="1">
      <alignment vertical="center"/>
    </xf>
    <xf numFmtId="39" fontId="2" fillId="2" borderId="15" xfId="0" applyNumberFormat="1" applyFont="1" applyFill="1" applyBorder="1" applyAlignment="1">
      <alignment vertical="center"/>
    </xf>
    <xf numFmtId="39" fontId="2" fillId="3" borderId="14" xfId="0" applyNumberFormat="1" applyFont="1" applyFill="1" applyBorder="1" applyAlignment="1">
      <alignment vertical="center"/>
    </xf>
    <xf numFmtId="39" fontId="2" fillId="0" borderId="12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78" fontId="2" fillId="0" borderId="18" xfId="0" applyNumberFormat="1" applyFont="1" applyBorder="1" applyAlignment="1">
      <alignment vertical="center"/>
    </xf>
    <xf numFmtId="37" fontId="2" fillId="0" borderId="18" xfId="0" applyNumberFormat="1" applyFont="1" applyBorder="1" applyAlignment="1">
      <alignment vertical="center"/>
    </xf>
    <xf numFmtId="179" fontId="2" fillId="0" borderId="18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7" xfId="0" applyNumberFormat="1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3" fillId="0" borderId="20" xfId="0" applyFont="1" applyBorder="1"/>
    <xf numFmtId="178" fontId="1" fillId="0" borderId="21" xfId="0" applyNumberFormat="1" applyFont="1" applyBorder="1" applyAlignment="1">
      <alignment vertical="center"/>
    </xf>
    <xf numFmtId="37" fontId="1" fillId="0" borderId="21" xfId="0" applyNumberFormat="1" applyFont="1" applyBorder="1" applyAlignment="1">
      <alignment vertical="center"/>
    </xf>
    <xf numFmtId="39" fontId="1" fillId="0" borderId="21" xfId="0" applyNumberFormat="1" applyFont="1" applyBorder="1" applyAlignment="1">
      <alignment vertical="center"/>
    </xf>
    <xf numFmtId="39" fontId="1" fillId="0" borderId="2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Lampiran%20Profil%20Kesehatan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>
        <row r="5">
          <cell r="F5" t="str">
            <v>KABUPATEN AGAM</v>
          </cell>
        </row>
        <row r="6">
          <cell r="F6" t="str">
            <v>TAHUN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1000"/>
  <sheetViews>
    <sheetView tabSelected="1" workbookViewId="0">
      <selection activeCell="E21" sqref="E21"/>
    </sheetView>
  </sheetViews>
  <sheetFormatPr defaultColWidth="14.4259259259259" defaultRowHeight="15" customHeight="1"/>
  <cols>
    <col min="1" max="1" width="5" style="1" customWidth="1"/>
    <col min="2" max="2" width="25.5740740740741" style="1" customWidth="1"/>
    <col min="3" max="3" width="18.4259259259259" style="1" customWidth="1"/>
    <col min="4" max="12" width="8.71296296296296" style="1" customWidth="1"/>
    <col min="13" max="18" width="10.712962962963" style="1" customWidth="1"/>
    <col min="19" max="26" width="9.13888888888889" style="1" customWidth="1"/>
    <col min="27" max="16384" width="14.4259259259259" style="1"/>
  </cols>
  <sheetData>
    <row r="1" ht="15.6" spans="1:26">
      <c r="A1" s="4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6" spans="1:2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3"/>
      <c r="U3" s="3"/>
      <c r="V3" s="3"/>
      <c r="W3" s="3"/>
      <c r="X3" s="3"/>
      <c r="Y3" s="3"/>
      <c r="Z3" s="3"/>
    </row>
    <row r="4" ht="15.6" spans="1:26">
      <c r="A4" s="4" t="str">
        <f>'[1]1'!F5</f>
        <v>KABUPATEN AGAM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3"/>
      <c r="Y4" s="3"/>
      <c r="Z4" s="3"/>
    </row>
    <row r="5" ht="15.6" spans="1:26">
      <c r="A5" s="4" t="str">
        <f>'[1]1'!F6</f>
        <v>TAHUN 2024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3"/>
      <c r="U5" s="3"/>
      <c r="V5" s="3"/>
      <c r="W5" s="3"/>
      <c r="X5" s="3"/>
      <c r="Y5" s="3"/>
      <c r="Z5" s="3"/>
    </row>
    <row r="6" ht="15.75" customHeight="1" spans="1:26">
      <c r="A6" s="3"/>
      <c r="B6" s="3"/>
      <c r="C6" s="3"/>
      <c r="D6" s="3"/>
      <c r="E6" s="3"/>
      <c r="F6" s="3"/>
      <c r="G6" s="3"/>
      <c r="H6" s="3"/>
      <c r="I6" s="3"/>
      <c r="J6" s="3"/>
      <c r="K6" s="5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0.75" customHeight="1" spans="1:26">
      <c r="A7" s="6" t="s">
        <v>2</v>
      </c>
      <c r="B7" s="7" t="s">
        <v>3</v>
      </c>
      <c r="C7" s="7" t="s">
        <v>4</v>
      </c>
      <c r="D7" s="8" t="s">
        <v>5</v>
      </c>
      <c r="E7" s="9"/>
      <c r="F7" s="10"/>
      <c r="G7" s="8" t="s">
        <v>6</v>
      </c>
      <c r="H7" s="9"/>
      <c r="I7" s="10"/>
      <c r="J7" s="8" t="s">
        <v>7</v>
      </c>
      <c r="K7" s="9"/>
      <c r="L7" s="10"/>
      <c r="M7" s="11" t="s">
        <v>8</v>
      </c>
      <c r="N7" s="12"/>
      <c r="O7" s="13"/>
      <c r="P7" s="11" t="s">
        <v>9</v>
      </c>
      <c r="Q7" s="12"/>
      <c r="R7" s="13"/>
      <c r="S7" s="3"/>
      <c r="T7" s="3"/>
      <c r="U7" s="3"/>
      <c r="V7" s="3"/>
      <c r="W7" s="3"/>
      <c r="X7" s="3"/>
      <c r="Y7" s="3"/>
      <c r="Z7" s="3"/>
    </row>
    <row r="8" ht="15.75" customHeight="1" spans="1:26">
      <c r="A8" s="14"/>
      <c r="B8" s="14"/>
      <c r="C8" s="14"/>
      <c r="D8" s="15" t="s">
        <v>10</v>
      </c>
      <c r="E8" s="16" t="s">
        <v>11</v>
      </c>
      <c r="F8" s="16" t="s">
        <v>12</v>
      </c>
      <c r="G8" s="15" t="s">
        <v>10</v>
      </c>
      <c r="H8" s="16" t="s">
        <v>11</v>
      </c>
      <c r="I8" s="16" t="s">
        <v>12</v>
      </c>
      <c r="J8" s="15" t="s">
        <v>10</v>
      </c>
      <c r="K8" s="16" t="s">
        <v>11</v>
      </c>
      <c r="L8" s="16" t="s">
        <v>12</v>
      </c>
      <c r="M8" s="15" t="s">
        <v>10</v>
      </c>
      <c r="N8" s="16" t="s">
        <v>11</v>
      </c>
      <c r="O8" s="17" t="s">
        <v>12</v>
      </c>
      <c r="P8" s="15" t="s">
        <v>10</v>
      </c>
      <c r="Q8" s="16" t="s">
        <v>11</v>
      </c>
      <c r="R8" s="16" t="s">
        <v>12</v>
      </c>
      <c r="S8" s="3"/>
      <c r="T8" s="3"/>
      <c r="U8" s="3"/>
      <c r="V8" s="3"/>
      <c r="W8" s="3"/>
      <c r="X8" s="3"/>
      <c r="Y8" s="3"/>
      <c r="Z8" s="3"/>
    </row>
    <row r="9" ht="21.75" customHeight="1" spans="1:26">
      <c r="A9" s="18">
        <v>1</v>
      </c>
      <c r="B9" s="19">
        <v>2</v>
      </c>
      <c r="C9" s="18">
        <v>3</v>
      </c>
      <c r="D9" s="19">
        <v>4</v>
      </c>
      <c r="E9" s="18">
        <v>5</v>
      </c>
      <c r="F9" s="19">
        <v>6</v>
      </c>
      <c r="G9" s="18">
        <v>7</v>
      </c>
      <c r="H9" s="19">
        <v>8</v>
      </c>
      <c r="I9" s="18">
        <v>9</v>
      </c>
      <c r="J9" s="19">
        <v>10</v>
      </c>
      <c r="K9" s="18">
        <v>11</v>
      </c>
      <c r="L9" s="19">
        <v>12</v>
      </c>
      <c r="M9" s="18">
        <v>13</v>
      </c>
      <c r="N9" s="19">
        <v>14</v>
      </c>
      <c r="O9" s="18">
        <v>15</v>
      </c>
      <c r="P9" s="19">
        <v>16</v>
      </c>
      <c r="Q9" s="18">
        <v>17</v>
      </c>
      <c r="R9" s="18">
        <v>18</v>
      </c>
      <c r="S9" s="20"/>
      <c r="T9" s="20"/>
      <c r="U9" s="20"/>
      <c r="V9" s="20"/>
      <c r="W9" s="20"/>
      <c r="X9" s="20"/>
      <c r="Y9" s="20"/>
      <c r="Z9" s="20"/>
    </row>
    <row r="10" customHeight="1" spans="1:26">
      <c r="A10" s="21">
        <v>1</v>
      </c>
      <c r="B10" s="3" t="s">
        <v>13</v>
      </c>
      <c r="C10" s="22">
        <v>40</v>
      </c>
      <c r="D10" s="23">
        <v>1380</v>
      </c>
      <c r="E10" s="23">
        <v>3878</v>
      </c>
      <c r="F10" s="23">
        <f>SUM(D10:E10)</f>
        <v>5258</v>
      </c>
      <c r="G10" s="23">
        <v>4</v>
      </c>
      <c r="H10" s="23">
        <v>5</v>
      </c>
      <c r="I10" s="23">
        <f>SUM(G10:H10)</f>
        <v>9</v>
      </c>
      <c r="J10" s="23">
        <v>2</v>
      </c>
      <c r="K10" s="23">
        <v>2</v>
      </c>
      <c r="L10" s="23">
        <f>SUM(J10:K10)</f>
        <v>4</v>
      </c>
      <c r="M10" s="24">
        <f t="shared" ref="M10:O10" si="0">G10/D10*1000</f>
        <v>2.89855072463768</v>
      </c>
      <c r="N10" s="24">
        <f t="shared" si="0"/>
        <v>1.28932439401753</v>
      </c>
      <c r="O10" s="25">
        <f t="shared" si="0"/>
        <v>1.71167744389502</v>
      </c>
      <c r="P10" s="24">
        <f t="shared" ref="P10:R10" si="1">J10/D10*1000</f>
        <v>1.44927536231884</v>
      </c>
      <c r="Q10" s="24">
        <f t="shared" si="1"/>
        <v>0.515729757607014</v>
      </c>
      <c r="R10" s="26">
        <f t="shared" si="1"/>
        <v>0.760745530620008</v>
      </c>
      <c r="S10" s="3"/>
      <c r="T10" s="3"/>
      <c r="U10" s="3"/>
      <c r="V10" s="3"/>
      <c r="W10" s="3"/>
      <c r="X10" s="3"/>
      <c r="Y10" s="3"/>
      <c r="Z10" s="3"/>
    </row>
    <row r="11" customHeight="1" spans="1:26">
      <c r="A11" s="21">
        <v>2</v>
      </c>
      <c r="B11" s="3" t="s">
        <v>14</v>
      </c>
      <c r="C11" s="22">
        <v>154</v>
      </c>
      <c r="D11" s="23">
        <v>3593</v>
      </c>
      <c r="E11" s="23">
        <v>3949</v>
      </c>
      <c r="F11" s="23">
        <f>SUM(D11:E11)</f>
        <v>7542</v>
      </c>
      <c r="G11" s="23">
        <v>152</v>
      </c>
      <c r="H11" s="23">
        <v>148</v>
      </c>
      <c r="I11" s="23">
        <f>SUM(G11:H11)</f>
        <v>300</v>
      </c>
      <c r="J11" s="23">
        <v>105</v>
      </c>
      <c r="K11" s="23">
        <v>88</v>
      </c>
      <c r="L11" s="23">
        <f>SUM(J11:K11)</f>
        <v>193</v>
      </c>
      <c r="M11" s="27">
        <f t="shared" ref="M11:O11" si="2">G11/D11*1000</f>
        <v>42.3044809351517</v>
      </c>
      <c r="N11" s="27">
        <f t="shared" si="2"/>
        <v>37.4778424917701</v>
      </c>
      <c r="O11" s="28">
        <f t="shared" si="2"/>
        <v>39.7772474144789</v>
      </c>
      <c r="P11" s="27">
        <f t="shared" ref="P11:R11" si="3">J11/D11*1000</f>
        <v>29.2234901196772</v>
      </c>
      <c r="Q11" s="27">
        <f t="shared" si="3"/>
        <v>22.2841225626741</v>
      </c>
      <c r="R11" s="27">
        <f t="shared" si="3"/>
        <v>25.5900291699814</v>
      </c>
      <c r="S11" s="3"/>
      <c r="T11" s="3"/>
      <c r="U11" s="3"/>
      <c r="V11" s="3"/>
      <c r="W11" s="3"/>
      <c r="X11" s="3"/>
      <c r="Y11" s="3"/>
      <c r="Z11" s="3"/>
    </row>
    <row r="12" customHeight="1" spans="1:26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3"/>
      <c r="N12" s="34"/>
      <c r="O12" s="35"/>
      <c r="P12" s="34"/>
      <c r="Q12" s="34"/>
      <c r="R12" s="34"/>
      <c r="S12" s="3"/>
      <c r="T12" s="3"/>
      <c r="U12" s="3"/>
      <c r="V12" s="3"/>
      <c r="W12" s="3"/>
      <c r="X12" s="3"/>
      <c r="Y12" s="3"/>
      <c r="Z12" s="3"/>
    </row>
    <row r="13" ht="20.25" customHeight="1" spans="1:26">
      <c r="A13" s="36" t="s">
        <v>15</v>
      </c>
      <c r="B13" s="37"/>
      <c r="C13" s="38">
        <f t="shared" ref="C13:L13" si="4">SUM(C10:C12)</f>
        <v>194</v>
      </c>
      <c r="D13" s="39">
        <f t="shared" si="4"/>
        <v>4973</v>
      </c>
      <c r="E13" s="39">
        <f t="shared" si="4"/>
        <v>7827</v>
      </c>
      <c r="F13" s="39">
        <f t="shared" si="4"/>
        <v>12800</v>
      </c>
      <c r="G13" s="39">
        <f t="shared" si="4"/>
        <v>156</v>
      </c>
      <c r="H13" s="39">
        <f t="shared" si="4"/>
        <v>153</v>
      </c>
      <c r="I13" s="39">
        <f t="shared" si="4"/>
        <v>309</v>
      </c>
      <c r="J13" s="39">
        <f t="shared" si="4"/>
        <v>107</v>
      </c>
      <c r="K13" s="39">
        <f t="shared" si="4"/>
        <v>90</v>
      </c>
      <c r="L13" s="39">
        <f t="shared" si="4"/>
        <v>197</v>
      </c>
      <c r="M13" s="40">
        <f t="shared" ref="M13:O13" si="5">G13/D13*1000</f>
        <v>31.3693947315504</v>
      </c>
      <c r="N13" s="40">
        <f t="shared" si="5"/>
        <v>19.5477194327328</v>
      </c>
      <c r="O13" s="41">
        <f t="shared" si="5"/>
        <v>24.140625</v>
      </c>
      <c r="P13" s="40">
        <f t="shared" ref="P13:R13" si="6">J13/D13*1000</f>
        <v>21.5161874120249</v>
      </c>
      <c r="Q13" s="40">
        <f t="shared" si="6"/>
        <v>11.4986584898429</v>
      </c>
      <c r="R13" s="40">
        <f t="shared" si="6"/>
        <v>15.390625</v>
      </c>
      <c r="S13" s="3"/>
      <c r="T13" s="3"/>
      <c r="U13" s="3"/>
      <c r="V13" s="3"/>
      <c r="W13" s="3"/>
      <c r="X13" s="3"/>
      <c r="Y13" s="3"/>
      <c r="Z13" s="3"/>
    </row>
    <row r="14" spans="1:26">
      <c r="A14" s="42"/>
      <c r="B14" s="4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43" t="s">
        <v>16</v>
      </c>
      <c r="B15" s="43"/>
      <c r="C15" s="4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43"/>
      <c r="B16" s="43" t="s">
        <v>17</v>
      </c>
      <c r="C16" s="4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43" t="s">
        <v>18</v>
      </c>
      <c r="B17" s="43"/>
      <c r="C17" s="4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43"/>
      <c r="B18" s="43"/>
      <c r="C18" s="4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 spans="1:2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3:R3"/>
    <mergeCell ref="A4:R4"/>
    <mergeCell ref="A5:R5"/>
    <mergeCell ref="D7:F7"/>
    <mergeCell ref="G7:I7"/>
    <mergeCell ref="J7:L7"/>
    <mergeCell ref="M7:O7"/>
    <mergeCell ref="P7:R7"/>
    <mergeCell ref="A13:B13"/>
    <mergeCell ref="A7:A8"/>
    <mergeCell ref="B7:B8"/>
    <mergeCell ref="C7:C8"/>
  </mergeCells>
  <pageMargins left="1.10236220472441" right="0.708661417322835" top="0.748031496062992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2026-05-19T08:06:57Z</dcterms:created>
  <dcterms:modified xsi:type="dcterms:W3CDTF">2026-05-19T08:07:03Z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AC5183ED43344CE79C30324924C68B60_11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