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<sst xmlns="http://schemas.openxmlformats.org/spreadsheetml/2006/main" count="50" uniqueCount="50">
  <si>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Kode Kecamatan</t>
  </si>
  <si>
    <t>Kecamatan</t>
  </si>
  <si>
    <t>SMPN  2020/2021</t>
  </si>
  <si>
    <t>SMPN 2021/2022</t>
  </si>
  <si>
    <t>SMPN  2022/2023</t>
  </si>
  <si>
    <t>SMPN 2023/2024</t>
  </si>
  <si>
    <t>SMPN 2024/2025</t>
  </si>
  <si>
    <t>SMPS 2020/2021</t>
  </si>
  <si>
    <t>SMPS 2021/2022</t>
  </si>
  <si>
    <t>SMPS  2022/2023</t>
  </si>
  <si>
    <t>SMPS 2023/2024</t>
  </si>
  <si>
    <t>SMPS 2024/2025</t>
  </si>
  <si>
    <t>2020/2021</t>
  </si>
  <si>
    <t>2021/2022</t>
  </si>
  <si>
    <t>2022/2023</t>
  </si>
  <si>
    <t>2023/2024</t>
  </si>
  <si>
    <t>2024/2025</t>
  </si>
  <si>
    <t>13.06.01</t>
  </si>
  <si>
    <t>Tanjung Mutiara</t>
  </si>
  <si>
    <t>13.06.02</t>
  </si>
  <si>
    <t>Lubuk Basung</t>
  </si>
  <si>
    <t>13.06.03</t>
  </si>
  <si>
    <t>Ampek Nagari</t>
  </si>
  <si>
    <t>13.06.04</t>
  </si>
  <si>
    <t>Tanjung Raya</t>
  </si>
  <si>
    <t>13.06.05</t>
  </si>
  <si>
    <t>Matur</t>
  </si>
  <si>
    <t>13.06.06</t>
  </si>
  <si>
    <t>IV Koto</t>
  </si>
  <si>
    <t>13.06.07</t>
  </si>
  <si>
    <t>Malalak</t>
  </si>
  <si>
    <t>13.06.08</t>
  </si>
  <si>
    <t>Banuhampu</t>
  </si>
  <si>
    <t>13.06.09</t>
  </si>
  <si>
    <t>Sungai Pua</t>
  </si>
  <si>
    <t>13.06.10</t>
  </si>
  <si>
    <t>Ampek Angkek</t>
  </si>
  <si>
    <t>13.06.11</t>
  </si>
  <si>
    <t>Canduang</t>
  </si>
  <si>
    <t>13.06.12</t>
  </si>
  <si>
    <t>Baso</t>
  </si>
  <si>
    <t>13.06.13</t>
  </si>
  <si>
    <t>Tilatang Kamang</t>
  </si>
  <si>
    <t>13.06.14</t>
  </si>
  <si>
    <t>Kamang Magek</t>
  </si>
  <si>
    <t>13.06.15</t>
  </si>
  <si>
    <t>Palembayan</t>
  </si>
  <si>
    <t>13.06.16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</si>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</sst>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5">
    <font>
      <sz val="11"/>
      <color theme="1"/>
      <name val="Calibri"/>
      <charset val="134"/>
      <scheme val="minor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theme="1"/>
      <name val="Calibri"/>
      <charset val="134"/>
    </font>
    <font>
      <sz val="8"/>
      <color theme="1"/>
      <name val="Open Sans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 readingOrder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wrapText="1" readingOrder="1"/>
    </xf>
    <xf numFmtId="3" fontId="4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wrapText="1" readingOrder="1"/>
    </xf>
    <xf numFmtId="178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41" fontId="3" fillId="0" borderId="1" xfId="0" applyNumberFormat="1" applyFont="1" applyBorder="1" applyAlignment="1">
      <alignment horizontal="right"/>
    </xf>
    <xf numFmtId="41" fontId="2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92"/>
  <sheetViews>
    <sheetView tabSelected="1" workbookViewId="0">
      <selection activeCell="G23" sqref="G23"/>
    </sheetView>
  </sheetViews>
  <sheetFormatPr defaultColWidth="14.4259259259259" defaultRowHeight="15" customHeight="1"/>
  <cols>
    <col min="2" max="2" width="15" style="1" customWidth="1"/>
    <col min="3" max="3" width="10.5740740740741" style="1" customWidth="1"/>
    <col min="4" max="4" width="10.8611111111111" style="1" customWidth="1"/>
    <col min="5" max="12" width="9.86111111111111" style="1" customWidth="1"/>
    <col min="13" max="14" width="10.8611111111111" style="1" customWidth="1"/>
    <col min="15" max="18" width="9.86111111111111" style="1" customWidth="1"/>
    <col min="19" max="33" width="8.71296296296296" style="1" customWidth="1"/>
    <col min="34" max="16384" width="14.4259259259259" style="1"/>
  </cols>
  <sheetData>
    <row r="1" s="1" customFormat="1" ht="29" customHeight="1" spans="1:16384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XFD1"/>
    </row>
    <row r="2" ht="14.4" spans="1:20">
      <c r="A2" s="5" t="s">
        <v>17</v>
      </c>
      <c r="B2" s="6" t="s">
        <v>18</v>
      </c>
      <c r="C2" s="7">
        <v>80</v>
      </c>
      <c r="D2" s="7">
        <v>82</v>
      </c>
      <c r="E2" s="7">
        <v>70</v>
      </c>
      <c r="F2" s="8">
        <v>70</v>
      </c>
      <c r="G2" s="9">
        <v>76</v>
      </c>
      <c r="H2" s="10"/>
      <c r="I2" s="10"/>
      <c r="J2" s="20">
        <v>0</v>
      </c>
      <c r="K2" s="20">
        <v>0</v>
      </c>
      <c r="L2" s="20">
        <v>0</v>
      </c>
      <c r="M2" s="10">
        <f t="shared" ref="M2:Q2" si="0">C2+H2</f>
        <v>80</v>
      </c>
      <c r="N2" s="10">
        <f t="shared" si="0"/>
        <v>82</v>
      </c>
      <c r="O2" s="10">
        <f t="shared" si="0"/>
        <v>70</v>
      </c>
      <c r="P2" s="10">
        <f t="shared" si="0"/>
        <v>70</v>
      </c>
      <c r="Q2" s="10">
        <f t="shared" si="0"/>
        <v>76</v>
      </c>
      <c r="R2" s="23"/>
      <c r="S2" s="23"/>
      <c r="T2" s="24"/>
    </row>
    <row r="3" ht="14.4" spans="1:20">
      <c r="A3" s="11" t="s">
        <v>19</v>
      </c>
      <c r="B3" s="6" t="s">
        <v>20</v>
      </c>
      <c r="C3" s="7">
        <v>239</v>
      </c>
      <c r="D3" s="7">
        <v>234</v>
      </c>
      <c r="E3" s="7">
        <v>215</v>
      </c>
      <c r="F3" s="12">
        <v>235</v>
      </c>
      <c r="G3" s="9">
        <v>243</v>
      </c>
      <c r="H3" s="10">
        <v>31</v>
      </c>
      <c r="I3" s="10">
        <v>42</v>
      </c>
      <c r="J3" s="10">
        <v>33</v>
      </c>
      <c r="K3" s="12">
        <v>41</v>
      </c>
      <c r="L3" s="9">
        <v>44</v>
      </c>
      <c r="M3" s="10">
        <f t="shared" ref="M3:Q3" si="1">C3+H3</f>
        <v>270</v>
      </c>
      <c r="N3" s="10">
        <f t="shared" si="1"/>
        <v>276</v>
      </c>
      <c r="O3" s="10">
        <f t="shared" si="1"/>
        <v>248</v>
      </c>
      <c r="P3" s="10">
        <f t="shared" si="1"/>
        <v>276</v>
      </c>
      <c r="Q3" s="10">
        <f t="shared" si="1"/>
        <v>287</v>
      </c>
      <c r="R3" s="23"/>
      <c r="S3" s="23"/>
      <c r="T3" s="24"/>
    </row>
    <row r="4" ht="14.4" spans="1:20">
      <c r="A4" s="11" t="s">
        <v>21</v>
      </c>
      <c r="B4" s="6" t="s">
        <v>22</v>
      </c>
      <c r="C4" s="7">
        <v>109</v>
      </c>
      <c r="D4" s="7">
        <v>101</v>
      </c>
      <c r="E4" s="7">
        <v>85</v>
      </c>
      <c r="F4" s="12">
        <v>91</v>
      </c>
      <c r="G4" s="9">
        <v>82</v>
      </c>
      <c r="H4" s="10"/>
      <c r="I4" s="10"/>
      <c r="J4" s="20">
        <v>0</v>
      </c>
      <c r="K4" s="20">
        <v>0</v>
      </c>
      <c r="L4" s="20">
        <v>0</v>
      </c>
      <c r="M4" s="10">
        <f t="shared" ref="M4:Q4" si="2">C4+H4</f>
        <v>109</v>
      </c>
      <c r="N4" s="10">
        <f t="shared" si="2"/>
        <v>101</v>
      </c>
      <c r="O4" s="10">
        <f t="shared" si="2"/>
        <v>85</v>
      </c>
      <c r="P4" s="10">
        <f t="shared" si="2"/>
        <v>91</v>
      </c>
      <c r="Q4" s="10">
        <f t="shared" si="2"/>
        <v>82</v>
      </c>
      <c r="R4" s="23"/>
      <c r="S4" s="23"/>
      <c r="T4" s="24"/>
    </row>
    <row r="5" ht="14.4" spans="1:20">
      <c r="A5" s="11" t="s">
        <v>23</v>
      </c>
      <c r="B5" s="6" t="s">
        <v>24</v>
      </c>
      <c r="C5" s="7">
        <v>68</v>
      </c>
      <c r="D5" s="7">
        <v>69</v>
      </c>
      <c r="E5" s="7">
        <v>64</v>
      </c>
      <c r="F5" s="12">
        <v>64</v>
      </c>
      <c r="G5" s="9">
        <v>66</v>
      </c>
      <c r="H5" s="10">
        <v>13</v>
      </c>
      <c r="I5" s="10">
        <v>15</v>
      </c>
      <c r="J5" s="10">
        <v>4</v>
      </c>
      <c r="K5" s="12">
        <v>7</v>
      </c>
      <c r="L5" s="9">
        <v>6</v>
      </c>
      <c r="M5" s="10">
        <f t="shared" ref="M5:Q5" si="3">C5+H5</f>
        <v>81</v>
      </c>
      <c r="N5" s="10">
        <f t="shared" si="3"/>
        <v>84</v>
      </c>
      <c r="O5" s="10">
        <f t="shared" si="3"/>
        <v>68</v>
      </c>
      <c r="P5" s="10">
        <f t="shared" si="3"/>
        <v>71</v>
      </c>
      <c r="Q5" s="10">
        <f t="shared" si="3"/>
        <v>72</v>
      </c>
      <c r="R5" s="23"/>
      <c r="S5" s="23"/>
      <c r="T5" s="24"/>
    </row>
    <row r="6" ht="14.4" spans="1:20">
      <c r="A6" s="11" t="s">
        <v>25</v>
      </c>
      <c r="B6" s="6" t="s">
        <v>26</v>
      </c>
      <c r="C6" s="7">
        <v>46</v>
      </c>
      <c r="D6" s="7">
        <v>46</v>
      </c>
      <c r="E6" s="7">
        <v>34</v>
      </c>
      <c r="F6" s="12">
        <v>39</v>
      </c>
      <c r="G6" s="9">
        <v>37</v>
      </c>
      <c r="H6" s="10"/>
      <c r="I6" s="10"/>
      <c r="J6" s="20">
        <v>0</v>
      </c>
      <c r="K6" s="20">
        <v>0</v>
      </c>
      <c r="L6" s="20">
        <v>0</v>
      </c>
      <c r="M6" s="10">
        <f t="shared" ref="M6:Q6" si="4">C6+H6</f>
        <v>46</v>
      </c>
      <c r="N6" s="10">
        <f t="shared" si="4"/>
        <v>46</v>
      </c>
      <c r="O6" s="10">
        <f t="shared" si="4"/>
        <v>34</v>
      </c>
      <c r="P6" s="10">
        <f t="shared" si="4"/>
        <v>39</v>
      </c>
      <c r="Q6" s="10">
        <f t="shared" si="4"/>
        <v>37</v>
      </c>
      <c r="R6" s="23"/>
      <c r="S6" s="23"/>
      <c r="T6" s="24"/>
    </row>
    <row r="7" ht="14.4" spans="1:20">
      <c r="A7" s="11" t="s">
        <v>27</v>
      </c>
      <c r="B7" s="6" t="s">
        <v>28</v>
      </c>
      <c r="C7" s="7">
        <v>45</v>
      </c>
      <c r="D7" s="7">
        <v>47</v>
      </c>
      <c r="E7" s="7">
        <v>40</v>
      </c>
      <c r="F7" s="12">
        <v>41</v>
      </c>
      <c r="G7" s="9">
        <v>37</v>
      </c>
      <c r="H7" s="10"/>
      <c r="I7" s="10"/>
      <c r="J7" s="20">
        <v>0</v>
      </c>
      <c r="K7" s="20">
        <v>0</v>
      </c>
      <c r="L7" s="20">
        <v>0</v>
      </c>
      <c r="M7" s="10">
        <f t="shared" ref="M7:Q7" si="5">C7+H7</f>
        <v>45</v>
      </c>
      <c r="N7" s="10">
        <f t="shared" si="5"/>
        <v>47</v>
      </c>
      <c r="O7" s="10">
        <f t="shared" si="5"/>
        <v>40</v>
      </c>
      <c r="P7" s="10">
        <f t="shared" si="5"/>
        <v>41</v>
      </c>
      <c r="Q7" s="10">
        <f t="shared" si="5"/>
        <v>37</v>
      </c>
      <c r="R7" s="23"/>
      <c r="S7" s="23"/>
      <c r="T7" s="24"/>
    </row>
    <row r="8" ht="14.4" spans="1:20">
      <c r="A8" s="11" t="s">
        <v>29</v>
      </c>
      <c r="B8" s="6" t="s">
        <v>30</v>
      </c>
      <c r="C8" s="7">
        <v>30</v>
      </c>
      <c r="D8" s="7">
        <v>33</v>
      </c>
      <c r="E8" s="7">
        <v>34</v>
      </c>
      <c r="F8" s="12">
        <v>37</v>
      </c>
      <c r="G8" s="9">
        <v>35</v>
      </c>
      <c r="H8" s="10"/>
      <c r="I8" s="10"/>
      <c r="J8" s="20">
        <v>0</v>
      </c>
      <c r="K8" s="20">
        <v>0</v>
      </c>
      <c r="L8" s="20">
        <v>0</v>
      </c>
      <c r="M8" s="10">
        <f t="shared" ref="M8:Q8" si="6">C8+H8</f>
        <v>30</v>
      </c>
      <c r="N8" s="10">
        <f t="shared" si="6"/>
        <v>33</v>
      </c>
      <c r="O8" s="10">
        <f t="shared" si="6"/>
        <v>34</v>
      </c>
      <c r="P8" s="10">
        <f t="shared" si="6"/>
        <v>37</v>
      </c>
      <c r="Q8" s="10">
        <f t="shared" si="6"/>
        <v>35</v>
      </c>
      <c r="R8" s="23"/>
      <c r="S8" s="23"/>
      <c r="T8" s="24"/>
    </row>
    <row r="9" ht="14.4" spans="1:20">
      <c r="A9" s="11" t="s">
        <v>31</v>
      </c>
      <c r="B9" s="6" t="s">
        <v>32</v>
      </c>
      <c r="C9" s="7">
        <v>45</v>
      </c>
      <c r="D9" s="7">
        <v>44</v>
      </c>
      <c r="E9" s="7">
        <v>42</v>
      </c>
      <c r="F9" s="12">
        <v>47</v>
      </c>
      <c r="G9" s="9">
        <v>58</v>
      </c>
      <c r="H9" s="10">
        <v>21</v>
      </c>
      <c r="I9" s="10">
        <v>18</v>
      </c>
      <c r="J9" s="10">
        <v>9</v>
      </c>
      <c r="K9" s="12">
        <v>12</v>
      </c>
      <c r="L9" s="9">
        <v>10</v>
      </c>
      <c r="M9" s="10">
        <f t="shared" ref="M9:Q9" si="7">C9+H9</f>
        <v>66</v>
      </c>
      <c r="N9" s="10">
        <f t="shared" si="7"/>
        <v>62</v>
      </c>
      <c r="O9" s="10">
        <f t="shared" si="7"/>
        <v>51</v>
      </c>
      <c r="P9" s="10">
        <f t="shared" si="7"/>
        <v>59</v>
      </c>
      <c r="Q9" s="10">
        <f t="shared" si="7"/>
        <v>68</v>
      </c>
      <c r="R9" s="23"/>
      <c r="S9" s="23"/>
      <c r="T9" s="24"/>
    </row>
    <row r="10" ht="14.4" spans="1:20">
      <c r="A10" s="11" t="s">
        <v>33</v>
      </c>
      <c r="B10" s="6" t="s">
        <v>34</v>
      </c>
      <c r="C10" s="7">
        <v>52</v>
      </c>
      <c r="D10" s="7">
        <v>58</v>
      </c>
      <c r="E10" s="7">
        <v>47</v>
      </c>
      <c r="F10" s="12">
        <v>50</v>
      </c>
      <c r="G10" s="9">
        <v>54</v>
      </c>
      <c r="H10" s="10"/>
      <c r="I10" s="10"/>
      <c r="J10" s="20">
        <v>0</v>
      </c>
      <c r="K10" s="20">
        <v>0</v>
      </c>
      <c r="L10" s="20">
        <v>0</v>
      </c>
      <c r="M10" s="10">
        <f t="shared" ref="M10:Q10" si="8">C10+H10</f>
        <v>52</v>
      </c>
      <c r="N10" s="10">
        <f t="shared" si="8"/>
        <v>58</v>
      </c>
      <c r="O10" s="10">
        <f t="shared" si="8"/>
        <v>47</v>
      </c>
      <c r="P10" s="10">
        <f t="shared" si="8"/>
        <v>50</v>
      </c>
      <c r="Q10" s="10">
        <f t="shared" si="8"/>
        <v>54</v>
      </c>
      <c r="R10" s="23"/>
      <c r="S10" s="23"/>
      <c r="T10" s="24"/>
    </row>
    <row r="11" ht="14.4" spans="1:20">
      <c r="A11" s="11" t="s">
        <v>35</v>
      </c>
      <c r="B11" s="6" t="s">
        <v>36</v>
      </c>
      <c r="C11" s="7">
        <v>93</v>
      </c>
      <c r="D11" s="7">
        <v>84</v>
      </c>
      <c r="E11" s="7">
        <v>78</v>
      </c>
      <c r="F11" s="12">
        <v>81</v>
      </c>
      <c r="G11" s="9">
        <v>79</v>
      </c>
      <c r="H11" s="10">
        <v>37</v>
      </c>
      <c r="I11" s="10">
        <v>39</v>
      </c>
      <c r="J11" s="10">
        <v>26</v>
      </c>
      <c r="K11" s="12">
        <v>28</v>
      </c>
      <c r="L11" s="9">
        <v>24</v>
      </c>
      <c r="M11" s="10">
        <f t="shared" ref="M11:Q11" si="9">C11+H11</f>
        <v>130</v>
      </c>
      <c r="N11" s="10">
        <f t="shared" si="9"/>
        <v>123</v>
      </c>
      <c r="O11" s="10">
        <f t="shared" si="9"/>
        <v>104</v>
      </c>
      <c r="P11" s="10">
        <f t="shared" si="9"/>
        <v>109</v>
      </c>
      <c r="Q11" s="10">
        <f t="shared" si="9"/>
        <v>103</v>
      </c>
      <c r="R11" s="23"/>
      <c r="S11" s="23"/>
      <c r="T11" s="24"/>
    </row>
    <row r="12" ht="14.4" spans="1:20">
      <c r="A12" s="11" t="s">
        <v>37</v>
      </c>
      <c r="B12" s="6" t="s">
        <v>38</v>
      </c>
      <c r="C12" s="7">
        <v>69</v>
      </c>
      <c r="D12" s="7">
        <v>54</v>
      </c>
      <c r="E12" s="7">
        <v>50</v>
      </c>
      <c r="F12" s="12">
        <v>52</v>
      </c>
      <c r="G12" s="9">
        <v>49</v>
      </c>
      <c r="H12" s="10"/>
      <c r="I12" s="10"/>
      <c r="J12" s="20">
        <v>0</v>
      </c>
      <c r="K12" s="20">
        <v>0</v>
      </c>
      <c r="L12" s="20">
        <v>0</v>
      </c>
      <c r="M12" s="10">
        <f t="shared" ref="M12:Q12" si="10">C12+H12</f>
        <v>69</v>
      </c>
      <c r="N12" s="10">
        <f t="shared" si="10"/>
        <v>54</v>
      </c>
      <c r="O12" s="10">
        <f t="shared" si="10"/>
        <v>50</v>
      </c>
      <c r="P12" s="10">
        <f t="shared" si="10"/>
        <v>52</v>
      </c>
      <c r="Q12" s="10">
        <f t="shared" si="10"/>
        <v>49</v>
      </c>
      <c r="R12" s="23"/>
      <c r="S12" s="23"/>
      <c r="T12" s="24"/>
    </row>
    <row r="13" ht="15.75" customHeight="1" spans="1:20">
      <c r="A13" s="11" t="s">
        <v>39</v>
      </c>
      <c r="B13" s="6" t="s">
        <v>40</v>
      </c>
      <c r="C13" s="7">
        <v>88</v>
      </c>
      <c r="D13" s="7">
        <v>78</v>
      </c>
      <c r="E13" s="7">
        <v>68</v>
      </c>
      <c r="F13" s="12">
        <v>72</v>
      </c>
      <c r="G13" s="9">
        <v>67</v>
      </c>
      <c r="H13" s="10"/>
      <c r="I13" s="10"/>
      <c r="J13" s="20">
        <v>0</v>
      </c>
      <c r="K13" s="20">
        <v>0</v>
      </c>
      <c r="L13" s="20">
        <v>0</v>
      </c>
      <c r="M13" s="10">
        <f t="shared" ref="M13:Q13" si="11">C13+H13</f>
        <v>88</v>
      </c>
      <c r="N13" s="10">
        <f t="shared" si="11"/>
        <v>78</v>
      </c>
      <c r="O13" s="10">
        <f t="shared" si="11"/>
        <v>68</v>
      </c>
      <c r="P13" s="10">
        <f t="shared" si="11"/>
        <v>72</v>
      </c>
      <c r="Q13" s="10">
        <f t="shared" si="11"/>
        <v>67</v>
      </c>
      <c r="R13" s="23"/>
      <c r="S13" s="23"/>
      <c r="T13" s="24"/>
    </row>
    <row r="14" ht="15.75" customHeight="1" spans="1:20">
      <c r="A14" s="11" t="s">
        <v>41</v>
      </c>
      <c r="B14" s="6" t="s">
        <v>42</v>
      </c>
      <c r="C14" s="7">
        <v>99</v>
      </c>
      <c r="D14" s="7">
        <v>98</v>
      </c>
      <c r="E14" s="7">
        <v>79</v>
      </c>
      <c r="F14" s="12">
        <v>84</v>
      </c>
      <c r="G14" s="9">
        <v>86</v>
      </c>
      <c r="H14" s="10"/>
      <c r="I14" s="10">
        <v>24</v>
      </c>
      <c r="J14" s="10">
        <v>26</v>
      </c>
      <c r="K14" s="12">
        <v>40</v>
      </c>
      <c r="L14" s="9">
        <v>34</v>
      </c>
      <c r="M14" s="10">
        <f t="shared" ref="M14:Q14" si="12">C14+H14</f>
        <v>99</v>
      </c>
      <c r="N14" s="10">
        <f t="shared" si="12"/>
        <v>122</v>
      </c>
      <c r="O14" s="10">
        <f t="shared" si="12"/>
        <v>105</v>
      </c>
      <c r="P14" s="10">
        <f t="shared" si="12"/>
        <v>124</v>
      </c>
      <c r="Q14" s="10">
        <f t="shared" si="12"/>
        <v>120</v>
      </c>
      <c r="R14" s="23"/>
      <c r="S14" s="23"/>
      <c r="T14" s="24"/>
    </row>
    <row r="15" ht="15.75" customHeight="1" spans="1:20">
      <c r="A15" s="11" t="s">
        <v>43</v>
      </c>
      <c r="B15" s="6" t="s">
        <v>44</v>
      </c>
      <c r="C15" s="7">
        <v>36</v>
      </c>
      <c r="D15" s="7">
        <v>32</v>
      </c>
      <c r="E15" s="7">
        <v>32</v>
      </c>
      <c r="F15" s="12">
        <v>32</v>
      </c>
      <c r="G15" s="9">
        <v>34</v>
      </c>
      <c r="H15" s="10"/>
      <c r="I15" s="10"/>
      <c r="J15" s="20">
        <v>0</v>
      </c>
      <c r="K15" s="20">
        <v>0</v>
      </c>
      <c r="L15" s="20">
        <v>0</v>
      </c>
      <c r="M15" s="10">
        <f t="shared" ref="M15:Q15" si="13">C15+H15</f>
        <v>36</v>
      </c>
      <c r="N15" s="10">
        <f t="shared" si="13"/>
        <v>32</v>
      </c>
      <c r="O15" s="10">
        <f t="shared" si="13"/>
        <v>32</v>
      </c>
      <c r="P15" s="10">
        <f t="shared" si="13"/>
        <v>32</v>
      </c>
      <c r="Q15" s="10">
        <f t="shared" si="13"/>
        <v>34</v>
      </c>
      <c r="R15" s="23"/>
      <c r="S15" s="23"/>
      <c r="T15" s="24"/>
    </row>
    <row r="16" ht="15.75" customHeight="1" spans="1:20">
      <c r="A16" s="11" t="s">
        <v>45</v>
      </c>
      <c r="B16" s="6" t="s">
        <v>46</v>
      </c>
      <c r="C16" s="7">
        <v>104</v>
      </c>
      <c r="D16" s="7">
        <v>105</v>
      </c>
      <c r="E16" s="7">
        <v>90</v>
      </c>
      <c r="F16" s="12">
        <v>90</v>
      </c>
      <c r="G16" s="9">
        <v>94</v>
      </c>
      <c r="H16" s="10"/>
      <c r="I16" s="10"/>
      <c r="J16" s="10">
        <v>5</v>
      </c>
      <c r="K16" s="12">
        <v>5</v>
      </c>
      <c r="L16" s="9">
        <v>5</v>
      </c>
      <c r="M16" s="10">
        <f t="shared" ref="M16:Q16" si="14">C16+H16</f>
        <v>104</v>
      </c>
      <c r="N16" s="10">
        <f t="shared" si="14"/>
        <v>105</v>
      </c>
      <c r="O16" s="10">
        <f t="shared" si="14"/>
        <v>95</v>
      </c>
      <c r="P16" s="10">
        <f t="shared" si="14"/>
        <v>95</v>
      </c>
      <c r="Q16" s="10">
        <f t="shared" si="14"/>
        <v>99</v>
      </c>
      <c r="R16" s="23"/>
      <c r="S16" s="23"/>
      <c r="T16" s="24"/>
    </row>
    <row r="17" ht="15.75" customHeight="1" spans="1:20">
      <c r="A17" s="13" t="s">
        <v>47</v>
      </c>
      <c r="B17" s="6" t="s">
        <v>48</v>
      </c>
      <c r="C17" s="7">
        <v>54</v>
      </c>
      <c r="D17" s="7">
        <v>57</v>
      </c>
      <c r="E17" s="7">
        <v>49</v>
      </c>
      <c r="F17" s="12">
        <v>50</v>
      </c>
      <c r="G17" s="9">
        <v>55</v>
      </c>
      <c r="H17" s="10"/>
      <c r="I17" s="10"/>
      <c r="J17" s="20">
        <v>0</v>
      </c>
      <c r="K17" s="20">
        <v>0</v>
      </c>
      <c r="L17" s="20">
        <v>0</v>
      </c>
      <c r="M17" s="10">
        <f t="shared" ref="M17:Q17" si="15">C17+H17</f>
        <v>54</v>
      </c>
      <c r="N17" s="10">
        <f t="shared" si="15"/>
        <v>57</v>
      </c>
      <c r="O17" s="10">
        <f t="shared" si="15"/>
        <v>49</v>
      </c>
      <c r="P17" s="10">
        <f t="shared" si="15"/>
        <v>50</v>
      </c>
      <c r="Q17" s="10">
        <f t="shared" si="15"/>
        <v>55</v>
      </c>
      <c r="R17" s="23"/>
      <c r="S17" s="23"/>
      <c r="T17" s="24"/>
    </row>
    <row r="18" ht="15.75" customHeight="1" spans="1:20">
      <c r="A18" s="14"/>
      <c r="B18" s="15" t="s">
        <v>49</v>
      </c>
      <c r="C18" s="16">
        <f t="shared" ref="C18:Q18" si="16">SUM(C2:C17)</f>
        <v>1257</v>
      </c>
      <c r="D18" s="16">
        <f t="shared" si="16"/>
        <v>1222</v>
      </c>
      <c r="E18" s="16">
        <f t="shared" si="16"/>
        <v>1077</v>
      </c>
      <c r="F18" s="17">
        <f t="shared" si="16"/>
        <v>1135</v>
      </c>
      <c r="G18" s="17">
        <f t="shared" si="16"/>
        <v>1152</v>
      </c>
      <c r="H18" s="18">
        <f t="shared" si="16"/>
        <v>102</v>
      </c>
      <c r="I18" s="18">
        <f t="shared" si="16"/>
        <v>138</v>
      </c>
      <c r="J18" s="21">
        <f t="shared" si="16"/>
        <v>103</v>
      </c>
      <c r="K18" s="21">
        <f t="shared" si="16"/>
        <v>133</v>
      </c>
      <c r="L18" s="21">
        <f t="shared" si="16"/>
        <v>123</v>
      </c>
      <c r="M18" s="18">
        <f t="shared" si="16"/>
        <v>1359</v>
      </c>
      <c r="N18" s="18">
        <f t="shared" si="16"/>
        <v>1360</v>
      </c>
      <c r="O18" s="18">
        <f t="shared" si="16"/>
        <v>1180</v>
      </c>
      <c r="P18" s="18">
        <f t="shared" si="16"/>
        <v>1268</v>
      </c>
      <c r="Q18" s="18">
        <f t="shared" si="16"/>
        <v>1275</v>
      </c>
      <c r="R18" s="23"/>
      <c r="S18" s="23"/>
      <c r="T18" s="24"/>
    </row>
    <row r="19" ht="15.75" customHeight="1" spans="10:11">
      <c r="J19" s="22"/>
      <c r="K19" s="22"/>
    </row>
    <row r="20" ht="15.75" customHeight="1" spans="2:2">
      <c r="B20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2026-01-30T08:24:37Z</dcterms:created>
  <dcterms:modified xsi:type="dcterms:W3CDTF">2026-01-30T08:44:11Z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76FB454549D84B259D645976C9221FE7_11</vt:lpwstr>
  </property>
  <property fmtid="{D5CDD505-2E9C-101B-9397-08002B2CF9AE}" pid="3" name="KSOProductBuildVer">
    <vt:lpwstr>1033-12.2.0.23196</vt:lpwstr>
  </property>
</Properties>
</file>